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文控汇总" sheetId="10" r:id="rId1"/>
    <sheet name="项目前期1汇总" sheetId="13" r:id="rId2"/>
    <sheet name="项目前期2汇总" sheetId="12" r:id="rId3"/>
    <sheet name="空调汇总" sheetId="7" r:id="rId4"/>
  </sheets>
  <definedNames>
    <definedName name="_xlnm._FilterDatabase" localSheetId="0" hidden="1">文控汇总!$A$3:$H$47</definedName>
    <definedName name="_xlnm._FilterDatabase" localSheetId="1" hidden="1">项目前期1汇总!$A$2:$G$47</definedName>
    <definedName name="_xlnm._FilterDatabase" localSheetId="2" hidden="1">项目前期2汇总!$A$1:$G$22</definedName>
    <definedName name="_xlnm._FilterDatabase" localSheetId="3" hidden="1">空调汇总!$A$2:$H$6</definedName>
  </definedNames>
  <calcPr calcId="144525"/>
</workbook>
</file>

<file path=xl/sharedStrings.xml><?xml version="1.0" encoding="utf-8"?>
<sst xmlns="http://schemas.openxmlformats.org/spreadsheetml/2006/main" count="296" uniqueCount="20">
  <si>
    <t>附件</t>
  </si>
  <si>
    <t>2023年东海水晶集团公开招聘笔试成绩及拟入围面试人员名单</t>
  </si>
  <si>
    <t>序号</t>
  </si>
  <si>
    <t>应聘岗位</t>
  </si>
  <si>
    <t>准考证号</t>
  </si>
  <si>
    <t>公共基础</t>
  </si>
  <si>
    <t>专业知识</t>
  </si>
  <si>
    <t>笔试总分</t>
  </si>
  <si>
    <t>排名</t>
  </si>
  <si>
    <t>是否入围面试</t>
  </si>
  <si>
    <t>文控（A01）</t>
  </si>
  <si>
    <t>是</t>
  </si>
  <si>
    <t>/</t>
  </si>
  <si>
    <t>缺考</t>
  </si>
  <si>
    <t>证书加分</t>
  </si>
  <si>
    <t>项目前期1（A02）</t>
  </si>
  <si>
    <t>项目前期2（A03）</t>
  </si>
  <si>
    <t>实操</t>
  </si>
  <si>
    <t>笔试和实操总分</t>
  </si>
  <si>
    <t>空调管理员（A04）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</si>
</sst>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workbookViewId="0">
      <selection activeCell="A2" sqref="A2:H2"/>
    </sheetView>
  </sheetViews>
  <sheetFormatPr defaultColWidth="9" defaultRowHeight="13.5" outlineLevelCol="7"/>
  <cols>
    <col min="1" max="1" width="7" customWidth="1"/>
    <col min="2" max="2" width="11.125" customWidth="1"/>
    <col min="3" max="3" width="18.375" customWidth="1"/>
    <col min="4" max="4" width="10.875" customWidth="1"/>
    <col min="5" max="5" width="10.75" style="3" customWidth="1"/>
    <col min="6" max="7" width="14.375" customWidth="1"/>
    <col min="8" max="8" width="13" customWidth="1"/>
  </cols>
  <sheetData>
    <row r="1" ht="30" customHeight="1" spans="1:1">
      <c r="A1" t="s">
        <v>0</v>
      </c>
    </row>
    <row r="2" ht="3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2" customFormat="1" ht="22" customHeight="1" spans="1:8">
      <c r="A4" s="6">
        <v>1</v>
      </c>
      <c r="B4" s="6" t="s">
        <v>10</v>
      </c>
      <c r="C4" s="8">
        <v>20230105</v>
      </c>
      <c r="D4" s="8">
        <v>32.5</v>
      </c>
      <c r="E4" s="11">
        <v>51</v>
      </c>
      <c r="F4" s="9">
        <f t="shared" ref="F4:F47" si="0">D4+E4</f>
        <v>83.5</v>
      </c>
      <c r="G4" s="9">
        <v>1</v>
      </c>
      <c r="H4" s="9" t="s">
        <v>11</v>
      </c>
    </row>
    <row r="5" s="2" customFormat="1" ht="22" customHeight="1" spans="1:8">
      <c r="A5" s="6">
        <v>2</v>
      </c>
      <c r="B5" s="6" t="s">
        <v>10</v>
      </c>
      <c r="C5" s="8">
        <v>20230134</v>
      </c>
      <c r="D5" s="8">
        <v>37.5</v>
      </c>
      <c r="E5" s="11">
        <v>45</v>
      </c>
      <c r="F5" s="9">
        <f t="shared" si="0"/>
        <v>82.5</v>
      </c>
      <c r="G5" s="9">
        <v>2</v>
      </c>
      <c r="H5" s="9" t="s">
        <v>11</v>
      </c>
    </row>
    <row r="6" s="2" customFormat="1" ht="22" customHeight="1" spans="1:8">
      <c r="A6" s="6">
        <v>3</v>
      </c>
      <c r="B6" s="6" t="s">
        <v>10</v>
      </c>
      <c r="C6" s="8">
        <v>20230103</v>
      </c>
      <c r="D6" s="8">
        <v>37.5</v>
      </c>
      <c r="E6" s="9">
        <v>44</v>
      </c>
      <c r="F6" s="9">
        <f t="shared" si="0"/>
        <v>81.5</v>
      </c>
      <c r="G6" s="9">
        <v>3</v>
      </c>
      <c r="H6" s="9" t="s">
        <v>11</v>
      </c>
    </row>
    <row r="7" s="2" customFormat="1" ht="22" customHeight="1" spans="1:8">
      <c r="A7" s="6">
        <v>4</v>
      </c>
      <c r="B7" s="6" t="s">
        <v>10</v>
      </c>
      <c r="C7" s="8">
        <v>20230124</v>
      </c>
      <c r="D7" s="8">
        <v>35</v>
      </c>
      <c r="E7" s="11">
        <v>46</v>
      </c>
      <c r="F7" s="9">
        <f t="shared" si="0"/>
        <v>81</v>
      </c>
      <c r="G7" s="9">
        <v>4</v>
      </c>
      <c r="H7" s="9" t="s">
        <v>12</v>
      </c>
    </row>
    <row r="8" s="2" customFormat="1" ht="22" customHeight="1" spans="1:8">
      <c r="A8" s="6">
        <v>5</v>
      </c>
      <c r="B8" s="6" t="s">
        <v>10</v>
      </c>
      <c r="C8" s="8">
        <v>20230123</v>
      </c>
      <c r="D8" s="8">
        <v>36.25</v>
      </c>
      <c r="E8" s="11">
        <v>44</v>
      </c>
      <c r="F8" s="9">
        <f t="shared" si="0"/>
        <v>80.25</v>
      </c>
      <c r="G8" s="9">
        <v>5</v>
      </c>
      <c r="H8" s="9" t="s">
        <v>12</v>
      </c>
    </row>
    <row r="9" s="2" customFormat="1" ht="22" customHeight="1" spans="1:8">
      <c r="A9" s="6">
        <v>6</v>
      </c>
      <c r="B9" s="6" t="s">
        <v>10</v>
      </c>
      <c r="C9" s="8">
        <v>20230144</v>
      </c>
      <c r="D9" s="8">
        <v>37.5</v>
      </c>
      <c r="E9" s="11">
        <v>42</v>
      </c>
      <c r="F9" s="9">
        <f t="shared" si="0"/>
        <v>79.5</v>
      </c>
      <c r="G9" s="9">
        <v>6</v>
      </c>
      <c r="H9" s="9" t="s">
        <v>12</v>
      </c>
    </row>
    <row r="10" s="2" customFormat="1" ht="22" customHeight="1" spans="1:8">
      <c r="A10" s="6">
        <v>7</v>
      </c>
      <c r="B10" s="6" t="s">
        <v>10</v>
      </c>
      <c r="C10" s="8">
        <v>20230101</v>
      </c>
      <c r="D10" s="8">
        <v>37.5</v>
      </c>
      <c r="E10" s="9">
        <v>41</v>
      </c>
      <c r="F10" s="9">
        <f t="shared" si="0"/>
        <v>78.5</v>
      </c>
      <c r="G10" s="9">
        <v>7</v>
      </c>
      <c r="H10" s="9" t="s">
        <v>12</v>
      </c>
    </row>
    <row r="11" s="2" customFormat="1" ht="22" customHeight="1" spans="1:8">
      <c r="A11" s="6">
        <v>8</v>
      </c>
      <c r="B11" s="6" t="s">
        <v>10</v>
      </c>
      <c r="C11" s="8">
        <v>20230139</v>
      </c>
      <c r="D11" s="8">
        <v>31.25</v>
      </c>
      <c r="E11" s="11">
        <v>47</v>
      </c>
      <c r="F11" s="9">
        <f t="shared" si="0"/>
        <v>78.25</v>
      </c>
      <c r="G11" s="9">
        <v>8</v>
      </c>
      <c r="H11" s="9" t="s">
        <v>12</v>
      </c>
    </row>
    <row r="12" s="2" customFormat="1" ht="22" customHeight="1" spans="1:8">
      <c r="A12" s="6">
        <v>9</v>
      </c>
      <c r="B12" s="6" t="s">
        <v>10</v>
      </c>
      <c r="C12" s="8">
        <v>20230143</v>
      </c>
      <c r="D12" s="8">
        <v>33.75</v>
      </c>
      <c r="E12" s="11">
        <v>44</v>
      </c>
      <c r="F12" s="9">
        <f t="shared" si="0"/>
        <v>77.75</v>
      </c>
      <c r="G12" s="9">
        <v>9</v>
      </c>
      <c r="H12" s="9" t="s">
        <v>12</v>
      </c>
    </row>
    <row r="13" s="2" customFormat="1" ht="22" customHeight="1" spans="1:8">
      <c r="A13" s="6">
        <v>10</v>
      </c>
      <c r="B13" s="6" t="s">
        <v>10</v>
      </c>
      <c r="C13" s="8">
        <v>20230110</v>
      </c>
      <c r="D13" s="8">
        <v>27.5</v>
      </c>
      <c r="E13" s="9">
        <v>50</v>
      </c>
      <c r="F13" s="9">
        <f t="shared" si="0"/>
        <v>77.5</v>
      </c>
      <c r="G13" s="9">
        <v>10</v>
      </c>
      <c r="H13" s="9" t="s">
        <v>12</v>
      </c>
    </row>
    <row r="14" s="2" customFormat="1" ht="22" customHeight="1" spans="1:8">
      <c r="A14" s="6">
        <v>11</v>
      </c>
      <c r="B14" s="6" t="s">
        <v>10</v>
      </c>
      <c r="C14" s="8">
        <v>20230113</v>
      </c>
      <c r="D14" s="8">
        <v>28.75</v>
      </c>
      <c r="E14" s="9">
        <v>48</v>
      </c>
      <c r="F14" s="9">
        <f t="shared" si="0"/>
        <v>76.75</v>
      </c>
      <c r="G14" s="9">
        <v>11</v>
      </c>
      <c r="H14" s="9" t="s">
        <v>12</v>
      </c>
    </row>
    <row r="15" s="2" customFormat="1" ht="22" customHeight="1" spans="1:8">
      <c r="A15" s="6">
        <v>12</v>
      </c>
      <c r="B15" s="6" t="s">
        <v>10</v>
      </c>
      <c r="C15" s="8">
        <v>20230118</v>
      </c>
      <c r="D15" s="8">
        <v>36.25</v>
      </c>
      <c r="E15" s="9">
        <v>37</v>
      </c>
      <c r="F15" s="9">
        <f t="shared" si="0"/>
        <v>73.25</v>
      </c>
      <c r="G15" s="9">
        <v>12</v>
      </c>
      <c r="H15" s="9" t="s">
        <v>12</v>
      </c>
    </row>
    <row r="16" s="2" customFormat="1" ht="22" customHeight="1" spans="1:8">
      <c r="A16" s="6">
        <v>13</v>
      </c>
      <c r="B16" s="6" t="s">
        <v>10</v>
      </c>
      <c r="C16" s="8">
        <v>20230111</v>
      </c>
      <c r="D16" s="8">
        <v>32.5</v>
      </c>
      <c r="E16" s="9">
        <v>40</v>
      </c>
      <c r="F16" s="9">
        <f t="shared" si="0"/>
        <v>72.5</v>
      </c>
      <c r="G16" s="9">
        <v>13</v>
      </c>
      <c r="H16" s="9" t="s">
        <v>12</v>
      </c>
    </row>
    <row r="17" s="2" customFormat="1" ht="22" customHeight="1" spans="1:8">
      <c r="A17" s="6">
        <v>14</v>
      </c>
      <c r="B17" s="6" t="s">
        <v>10</v>
      </c>
      <c r="C17" s="8">
        <v>20230116</v>
      </c>
      <c r="D17" s="8">
        <v>25</v>
      </c>
      <c r="E17" s="9">
        <v>47</v>
      </c>
      <c r="F17" s="9">
        <f t="shared" si="0"/>
        <v>72</v>
      </c>
      <c r="G17" s="9">
        <v>14</v>
      </c>
      <c r="H17" s="9" t="s">
        <v>12</v>
      </c>
    </row>
    <row r="18" s="2" customFormat="1" ht="22" customHeight="1" spans="1:8">
      <c r="A18" s="6">
        <v>15</v>
      </c>
      <c r="B18" s="6" t="s">
        <v>10</v>
      </c>
      <c r="C18" s="8">
        <v>20230132</v>
      </c>
      <c r="D18" s="8">
        <v>28.75</v>
      </c>
      <c r="E18" s="11">
        <v>43</v>
      </c>
      <c r="F18" s="9">
        <f t="shared" si="0"/>
        <v>71.75</v>
      </c>
      <c r="G18" s="9">
        <v>15</v>
      </c>
      <c r="H18" s="9" t="s">
        <v>12</v>
      </c>
    </row>
    <row r="19" s="2" customFormat="1" ht="22" customHeight="1" spans="1:8">
      <c r="A19" s="6">
        <v>16</v>
      </c>
      <c r="B19" s="6" t="s">
        <v>10</v>
      </c>
      <c r="C19" s="8">
        <v>20230140</v>
      </c>
      <c r="D19" s="8">
        <v>36.25</v>
      </c>
      <c r="E19" s="11">
        <v>35</v>
      </c>
      <c r="F19" s="9">
        <f t="shared" si="0"/>
        <v>71.25</v>
      </c>
      <c r="G19" s="9">
        <v>16</v>
      </c>
      <c r="H19" s="9" t="s">
        <v>12</v>
      </c>
    </row>
    <row r="20" s="2" customFormat="1" ht="22" customHeight="1" spans="1:8">
      <c r="A20" s="6">
        <v>17</v>
      </c>
      <c r="B20" s="6" t="s">
        <v>10</v>
      </c>
      <c r="C20" s="8">
        <v>20230122</v>
      </c>
      <c r="D20" s="8">
        <v>30</v>
      </c>
      <c r="E20" s="11">
        <v>41</v>
      </c>
      <c r="F20" s="9">
        <f t="shared" si="0"/>
        <v>71</v>
      </c>
      <c r="G20" s="9">
        <v>17</v>
      </c>
      <c r="H20" s="9" t="s">
        <v>12</v>
      </c>
    </row>
    <row r="21" s="2" customFormat="1" ht="22" customHeight="1" spans="1:8">
      <c r="A21" s="6">
        <v>18</v>
      </c>
      <c r="B21" s="6" t="s">
        <v>10</v>
      </c>
      <c r="C21" s="8">
        <v>20230130</v>
      </c>
      <c r="D21" s="8">
        <v>31.25</v>
      </c>
      <c r="E21" s="11">
        <v>39</v>
      </c>
      <c r="F21" s="9">
        <f t="shared" si="0"/>
        <v>70.25</v>
      </c>
      <c r="G21" s="9">
        <v>18</v>
      </c>
      <c r="H21" s="9" t="s">
        <v>12</v>
      </c>
    </row>
    <row r="22" s="2" customFormat="1" ht="22" customHeight="1" spans="1:8">
      <c r="A22" s="6">
        <v>19</v>
      </c>
      <c r="B22" s="6" t="s">
        <v>10</v>
      </c>
      <c r="C22" s="8">
        <v>20230109</v>
      </c>
      <c r="D22" s="8">
        <v>28.75</v>
      </c>
      <c r="E22" s="9">
        <v>41</v>
      </c>
      <c r="F22" s="9">
        <f t="shared" si="0"/>
        <v>69.75</v>
      </c>
      <c r="G22" s="9">
        <v>19</v>
      </c>
      <c r="H22" s="9" t="s">
        <v>12</v>
      </c>
    </row>
    <row r="23" s="2" customFormat="1" ht="22" customHeight="1" spans="1:8">
      <c r="A23" s="6">
        <v>20</v>
      </c>
      <c r="B23" s="6" t="s">
        <v>10</v>
      </c>
      <c r="C23" s="8">
        <v>20230108</v>
      </c>
      <c r="D23" s="8">
        <v>32.5</v>
      </c>
      <c r="E23" s="9">
        <v>36</v>
      </c>
      <c r="F23" s="9">
        <f t="shared" si="0"/>
        <v>68.5</v>
      </c>
      <c r="G23" s="9">
        <v>20</v>
      </c>
      <c r="H23" s="9" t="s">
        <v>12</v>
      </c>
    </row>
    <row r="24" customFormat="1" ht="22" customHeight="1" spans="1:8">
      <c r="A24" s="6">
        <v>21</v>
      </c>
      <c r="B24" s="6" t="s">
        <v>10</v>
      </c>
      <c r="C24" s="8">
        <v>20230102</v>
      </c>
      <c r="D24" s="8">
        <v>31.25</v>
      </c>
      <c r="E24" s="9">
        <v>36</v>
      </c>
      <c r="F24" s="9">
        <f t="shared" si="0"/>
        <v>67.25</v>
      </c>
      <c r="G24" s="9">
        <v>21</v>
      </c>
      <c r="H24" s="9" t="s">
        <v>12</v>
      </c>
    </row>
    <row r="25" customFormat="1" ht="22" customHeight="1" spans="1:8">
      <c r="A25" s="6">
        <v>22</v>
      </c>
      <c r="B25" s="6" t="s">
        <v>10</v>
      </c>
      <c r="C25" s="8">
        <v>20230126</v>
      </c>
      <c r="D25" s="8">
        <v>36.25</v>
      </c>
      <c r="E25" s="11">
        <v>31</v>
      </c>
      <c r="F25" s="9">
        <f t="shared" si="0"/>
        <v>67.25</v>
      </c>
      <c r="G25" s="9">
        <v>21</v>
      </c>
      <c r="H25" s="9" t="s">
        <v>12</v>
      </c>
    </row>
    <row r="26" customFormat="1" ht="22" customHeight="1" spans="1:8">
      <c r="A26" s="6">
        <v>23</v>
      </c>
      <c r="B26" s="6" t="s">
        <v>10</v>
      </c>
      <c r="C26" s="8">
        <v>20230104</v>
      </c>
      <c r="D26" s="8">
        <v>30</v>
      </c>
      <c r="E26" s="9">
        <v>37</v>
      </c>
      <c r="F26" s="9">
        <f t="shared" si="0"/>
        <v>67</v>
      </c>
      <c r="G26" s="9">
        <v>23</v>
      </c>
      <c r="H26" s="9" t="s">
        <v>12</v>
      </c>
    </row>
    <row r="27" customFormat="1" ht="22" customHeight="1" spans="1:8">
      <c r="A27" s="6">
        <v>24</v>
      </c>
      <c r="B27" s="6" t="s">
        <v>10</v>
      </c>
      <c r="C27" s="8">
        <v>20230129</v>
      </c>
      <c r="D27" s="8">
        <v>26.25</v>
      </c>
      <c r="E27" s="11">
        <v>40</v>
      </c>
      <c r="F27" s="9">
        <f t="shared" si="0"/>
        <v>66.25</v>
      </c>
      <c r="G27" s="9">
        <v>24</v>
      </c>
      <c r="H27" s="9" t="s">
        <v>12</v>
      </c>
    </row>
    <row r="28" customFormat="1" ht="22" customHeight="1" spans="1:8">
      <c r="A28" s="6">
        <v>25</v>
      </c>
      <c r="B28" s="6" t="s">
        <v>10</v>
      </c>
      <c r="C28" s="8">
        <v>20230121</v>
      </c>
      <c r="D28" s="8">
        <v>23.75</v>
      </c>
      <c r="E28" s="11">
        <v>40</v>
      </c>
      <c r="F28" s="9">
        <f t="shared" si="0"/>
        <v>63.75</v>
      </c>
      <c r="G28" s="9">
        <v>25</v>
      </c>
      <c r="H28" s="9" t="s">
        <v>12</v>
      </c>
    </row>
    <row r="29" customFormat="1" ht="22" customHeight="1" spans="1:8">
      <c r="A29" s="6">
        <v>26</v>
      </c>
      <c r="B29" s="6" t="s">
        <v>10</v>
      </c>
      <c r="C29" s="8">
        <v>20230125</v>
      </c>
      <c r="D29" s="8">
        <v>27.5</v>
      </c>
      <c r="E29" s="11">
        <v>34</v>
      </c>
      <c r="F29" s="9">
        <f t="shared" si="0"/>
        <v>61.5</v>
      </c>
      <c r="G29" s="9">
        <v>26</v>
      </c>
      <c r="H29" s="9" t="s">
        <v>12</v>
      </c>
    </row>
    <row r="30" customFormat="1" ht="22" customHeight="1" spans="1:8">
      <c r="A30" s="6">
        <v>27</v>
      </c>
      <c r="B30" s="6" t="s">
        <v>10</v>
      </c>
      <c r="C30" s="8">
        <v>20230127</v>
      </c>
      <c r="D30" s="8">
        <v>27.5</v>
      </c>
      <c r="E30" s="11">
        <v>33</v>
      </c>
      <c r="F30" s="9">
        <f t="shared" si="0"/>
        <v>60.5</v>
      </c>
      <c r="G30" s="9">
        <v>27</v>
      </c>
      <c r="H30" s="9" t="s">
        <v>12</v>
      </c>
    </row>
    <row r="31" customFormat="1" ht="22" customHeight="1" spans="1:8">
      <c r="A31" s="6">
        <v>28</v>
      </c>
      <c r="B31" s="6" t="s">
        <v>10</v>
      </c>
      <c r="C31" s="8">
        <v>20230112</v>
      </c>
      <c r="D31" s="8">
        <v>28.75</v>
      </c>
      <c r="E31" s="9">
        <v>31</v>
      </c>
      <c r="F31" s="9">
        <f t="shared" si="0"/>
        <v>59.75</v>
      </c>
      <c r="G31" s="9">
        <v>28</v>
      </c>
      <c r="H31" s="9" t="s">
        <v>12</v>
      </c>
    </row>
    <row r="32" customFormat="1" ht="22" customHeight="1" spans="1:8">
      <c r="A32" s="6">
        <v>29</v>
      </c>
      <c r="B32" s="6" t="s">
        <v>10</v>
      </c>
      <c r="C32" s="8">
        <v>20230141</v>
      </c>
      <c r="D32" s="8">
        <v>28.75</v>
      </c>
      <c r="E32" s="11">
        <v>31</v>
      </c>
      <c r="F32" s="9">
        <f t="shared" si="0"/>
        <v>59.75</v>
      </c>
      <c r="G32" s="9">
        <v>28</v>
      </c>
      <c r="H32" s="9" t="s">
        <v>12</v>
      </c>
    </row>
    <row r="33" customFormat="1" ht="22" customHeight="1" spans="1:8">
      <c r="A33" s="6">
        <v>30</v>
      </c>
      <c r="B33" s="6" t="s">
        <v>10</v>
      </c>
      <c r="C33" s="8">
        <v>20230135</v>
      </c>
      <c r="D33" s="8">
        <v>28.75</v>
      </c>
      <c r="E33" s="11">
        <v>30</v>
      </c>
      <c r="F33" s="9">
        <f t="shared" si="0"/>
        <v>58.75</v>
      </c>
      <c r="G33" s="9">
        <v>30</v>
      </c>
      <c r="H33" s="9" t="s">
        <v>12</v>
      </c>
    </row>
    <row r="34" customFormat="1" ht="22" customHeight="1" spans="1:8">
      <c r="A34" s="6">
        <v>31</v>
      </c>
      <c r="B34" s="6" t="s">
        <v>10</v>
      </c>
      <c r="C34" s="8">
        <v>20230142</v>
      </c>
      <c r="D34" s="8">
        <v>33.75</v>
      </c>
      <c r="E34" s="11">
        <v>25</v>
      </c>
      <c r="F34" s="9">
        <f t="shared" si="0"/>
        <v>58.75</v>
      </c>
      <c r="G34" s="9">
        <v>30</v>
      </c>
      <c r="H34" s="9" t="s">
        <v>12</v>
      </c>
    </row>
    <row r="35" customFormat="1" ht="22" customHeight="1" spans="1:8">
      <c r="A35" s="6">
        <v>32</v>
      </c>
      <c r="B35" s="6" t="s">
        <v>10</v>
      </c>
      <c r="C35" s="8">
        <v>20230133</v>
      </c>
      <c r="D35" s="8">
        <v>25</v>
      </c>
      <c r="E35" s="11">
        <v>28</v>
      </c>
      <c r="F35" s="9">
        <f t="shared" si="0"/>
        <v>53</v>
      </c>
      <c r="G35" s="9">
        <v>32</v>
      </c>
      <c r="H35" s="9" t="s">
        <v>12</v>
      </c>
    </row>
    <row r="36" customFormat="1" ht="22" customHeight="1" spans="1:8">
      <c r="A36" s="6">
        <v>33</v>
      </c>
      <c r="B36" s="6" t="s">
        <v>10</v>
      </c>
      <c r="C36" s="8">
        <v>20230120</v>
      </c>
      <c r="D36" s="8">
        <v>28.75</v>
      </c>
      <c r="E36" s="11">
        <v>21</v>
      </c>
      <c r="F36" s="9">
        <f t="shared" si="0"/>
        <v>49.75</v>
      </c>
      <c r="G36" s="9">
        <v>33</v>
      </c>
      <c r="H36" s="9" t="s">
        <v>12</v>
      </c>
    </row>
    <row r="37" customFormat="1" ht="22" customHeight="1" spans="1:8">
      <c r="A37" s="6">
        <v>34</v>
      </c>
      <c r="B37" s="6" t="s">
        <v>10</v>
      </c>
      <c r="C37" s="8">
        <v>20230106</v>
      </c>
      <c r="D37" s="8">
        <v>0</v>
      </c>
      <c r="E37" s="9">
        <v>0</v>
      </c>
      <c r="F37" s="9">
        <f t="shared" si="0"/>
        <v>0</v>
      </c>
      <c r="G37" s="9" t="s">
        <v>13</v>
      </c>
      <c r="H37" s="9" t="s">
        <v>12</v>
      </c>
    </row>
    <row r="38" customFormat="1" ht="22" customHeight="1" spans="1:8">
      <c r="A38" s="6">
        <v>35</v>
      </c>
      <c r="B38" s="6" t="s">
        <v>10</v>
      </c>
      <c r="C38" s="8">
        <v>20230107</v>
      </c>
      <c r="D38" s="8">
        <v>0</v>
      </c>
      <c r="E38" s="9">
        <v>0</v>
      </c>
      <c r="F38" s="9">
        <f t="shared" si="0"/>
        <v>0</v>
      </c>
      <c r="G38" s="9" t="s">
        <v>13</v>
      </c>
      <c r="H38" s="9" t="s">
        <v>12</v>
      </c>
    </row>
    <row r="39" customFormat="1" ht="22" customHeight="1" spans="1:8">
      <c r="A39" s="6">
        <v>36</v>
      </c>
      <c r="B39" s="6" t="s">
        <v>10</v>
      </c>
      <c r="C39" s="8">
        <v>20230114</v>
      </c>
      <c r="D39" s="8">
        <v>0</v>
      </c>
      <c r="E39" s="9">
        <v>0</v>
      </c>
      <c r="F39" s="9">
        <f t="shared" si="0"/>
        <v>0</v>
      </c>
      <c r="G39" s="9" t="s">
        <v>13</v>
      </c>
      <c r="H39" s="9" t="s">
        <v>12</v>
      </c>
    </row>
    <row r="40" customFormat="1" ht="22" customHeight="1" spans="1:8">
      <c r="A40" s="6">
        <v>37</v>
      </c>
      <c r="B40" s="6" t="s">
        <v>10</v>
      </c>
      <c r="C40" s="8">
        <v>20230115</v>
      </c>
      <c r="D40" s="8">
        <v>0</v>
      </c>
      <c r="E40" s="9">
        <v>0</v>
      </c>
      <c r="F40" s="9">
        <f t="shared" si="0"/>
        <v>0</v>
      </c>
      <c r="G40" s="9" t="s">
        <v>13</v>
      </c>
      <c r="H40" s="9" t="s">
        <v>12</v>
      </c>
    </row>
    <row r="41" customFormat="1" ht="22" customHeight="1" spans="1:8">
      <c r="A41" s="6">
        <v>38</v>
      </c>
      <c r="B41" s="6" t="s">
        <v>10</v>
      </c>
      <c r="C41" s="8">
        <v>20230117</v>
      </c>
      <c r="D41" s="8">
        <v>0</v>
      </c>
      <c r="E41" s="9">
        <v>0</v>
      </c>
      <c r="F41" s="9">
        <f t="shared" si="0"/>
        <v>0</v>
      </c>
      <c r="G41" s="9" t="s">
        <v>13</v>
      </c>
      <c r="H41" s="9" t="s">
        <v>12</v>
      </c>
    </row>
    <row r="42" customFormat="1" ht="22" customHeight="1" spans="1:8">
      <c r="A42" s="6">
        <v>39</v>
      </c>
      <c r="B42" s="6" t="s">
        <v>10</v>
      </c>
      <c r="C42" s="8">
        <v>20230119</v>
      </c>
      <c r="D42" s="8">
        <v>0</v>
      </c>
      <c r="E42" s="9">
        <v>0</v>
      </c>
      <c r="F42" s="9">
        <f t="shared" si="0"/>
        <v>0</v>
      </c>
      <c r="G42" s="9" t="s">
        <v>13</v>
      </c>
      <c r="H42" s="9" t="s">
        <v>12</v>
      </c>
    </row>
    <row r="43" customFormat="1" ht="22" customHeight="1" spans="1:8">
      <c r="A43" s="6">
        <v>40</v>
      </c>
      <c r="B43" s="6" t="s">
        <v>10</v>
      </c>
      <c r="C43" s="8">
        <v>20230128</v>
      </c>
      <c r="D43" s="8">
        <v>0</v>
      </c>
      <c r="E43" s="11">
        <v>0</v>
      </c>
      <c r="F43" s="9">
        <f t="shared" si="0"/>
        <v>0</v>
      </c>
      <c r="G43" s="9" t="s">
        <v>13</v>
      </c>
      <c r="H43" s="9" t="s">
        <v>12</v>
      </c>
    </row>
    <row r="44" customFormat="1" ht="22" customHeight="1" spans="1:8">
      <c r="A44" s="6">
        <v>41</v>
      </c>
      <c r="B44" s="6" t="s">
        <v>10</v>
      </c>
      <c r="C44" s="8">
        <v>20230131</v>
      </c>
      <c r="D44" s="8">
        <v>0</v>
      </c>
      <c r="E44" s="11">
        <v>0</v>
      </c>
      <c r="F44" s="9">
        <f t="shared" si="0"/>
        <v>0</v>
      </c>
      <c r="G44" s="9" t="s">
        <v>13</v>
      </c>
      <c r="H44" s="9" t="s">
        <v>12</v>
      </c>
    </row>
    <row r="45" customFormat="1" ht="22" customHeight="1" spans="1:8">
      <c r="A45" s="6">
        <v>42</v>
      </c>
      <c r="B45" s="6" t="s">
        <v>10</v>
      </c>
      <c r="C45" s="8">
        <v>20230136</v>
      </c>
      <c r="D45" s="8">
        <v>0</v>
      </c>
      <c r="E45" s="11">
        <v>0</v>
      </c>
      <c r="F45" s="9">
        <f t="shared" si="0"/>
        <v>0</v>
      </c>
      <c r="G45" s="9" t="s">
        <v>13</v>
      </c>
      <c r="H45" s="9" t="s">
        <v>12</v>
      </c>
    </row>
    <row r="46" customFormat="1" ht="22" customHeight="1" spans="1:8">
      <c r="A46" s="6">
        <v>43</v>
      </c>
      <c r="B46" s="6" t="s">
        <v>10</v>
      </c>
      <c r="C46" s="8">
        <v>20230137</v>
      </c>
      <c r="D46" s="8">
        <v>0</v>
      </c>
      <c r="E46" s="11">
        <v>0</v>
      </c>
      <c r="F46" s="9">
        <f t="shared" si="0"/>
        <v>0</v>
      </c>
      <c r="G46" s="9" t="s">
        <v>13</v>
      </c>
      <c r="H46" s="9" t="s">
        <v>12</v>
      </c>
    </row>
    <row r="47" customFormat="1" ht="22" customHeight="1" spans="1:8">
      <c r="A47" s="6">
        <v>44</v>
      </c>
      <c r="B47" s="6" t="s">
        <v>10</v>
      </c>
      <c r="C47" s="8">
        <v>20230138</v>
      </c>
      <c r="D47" s="8">
        <v>0</v>
      </c>
      <c r="E47" s="11">
        <v>0</v>
      </c>
      <c r="F47" s="9">
        <f t="shared" si="0"/>
        <v>0</v>
      </c>
      <c r="G47" s="9" t="s">
        <v>13</v>
      </c>
      <c r="H47" s="9" t="s">
        <v>12</v>
      </c>
    </row>
  </sheetData>
  <autoFilter ref="A3:H47">
    <extLst/>
  </autoFilter>
  <sortState ref="A1:I46">
    <sortCondition ref="F1:F46" descending="1"/>
  </sortState>
  <mergeCells count="1">
    <mergeCell ref="A2:H2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7"/>
  <sheetViews>
    <sheetView workbookViewId="0">
      <pane ySplit="2" topLeftCell="A24" activePane="bottomLeft" state="frozen"/>
      <selection/>
      <selection pane="bottomLeft" activeCell="G30" sqref="G30"/>
    </sheetView>
  </sheetViews>
  <sheetFormatPr defaultColWidth="9" defaultRowHeight="13.5"/>
  <cols>
    <col min="1" max="1" width="7.25" customWidth="1"/>
    <col min="2" max="2" width="15.375" customWidth="1"/>
    <col min="3" max="3" width="14.125" customWidth="1"/>
    <col min="4" max="4" width="10.5" style="3" customWidth="1"/>
    <col min="5" max="6" width="10.25" style="3" customWidth="1"/>
    <col min="7" max="7" width="14.375" style="3" customWidth="1"/>
    <col min="8" max="8" width="9" style="3"/>
    <col min="9" max="9" width="14.125" customWidth="1"/>
  </cols>
  <sheetData>
    <row r="1" ht="36" customHeight="1" spans="1:9">
      <c r="A1" s="10" t="s">
        <v>1</v>
      </c>
      <c r="B1" s="10"/>
      <c r="C1" s="10"/>
      <c r="D1" s="10"/>
      <c r="E1" s="10"/>
      <c r="F1" s="10"/>
      <c r="G1" s="10"/>
      <c r="H1" s="10"/>
      <c r="I1" s="10"/>
    </row>
    <row r="2" s="1" customFormat="1" ht="30" customHeight="1" spans="1:9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14</v>
      </c>
      <c r="G2" s="5" t="s">
        <v>7</v>
      </c>
      <c r="H2" s="5" t="s">
        <v>8</v>
      </c>
      <c r="I2" s="5" t="s">
        <v>9</v>
      </c>
    </row>
    <row r="3" s="2" customFormat="1" ht="22" customHeight="1" spans="1:9">
      <c r="A3" s="6">
        <v>1</v>
      </c>
      <c r="B3" s="6" t="s">
        <v>15</v>
      </c>
      <c r="C3" s="8">
        <v>20230219</v>
      </c>
      <c r="D3" s="11">
        <v>36.25</v>
      </c>
      <c r="E3" s="11">
        <v>45</v>
      </c>
      <c r="F3" s="11">
        <v>2</v>
      </c>
      <c r="G3" s="9">
        <f>D3+E3+F3</f>
        <v>83.25</v>
      </c>
      <c r="H3" s="9">
        <v>1</v>
      </c>
      <c r="I3" s="9" t="s">
        <v>11</v>
      </c>
    </row>
    <row r="4" s="2" customFormat="1" ht="22" customHeight="1" spans="1:9">
      <c r="A4" s="6">
        <v>2</v>
      </c>
      <c r="B4" s="6" t="s">
        <v>15</v>
      </c>
      <c r="C4" s="8">
        <v>20230237</v>
      </c>
      <c r="D4" s="11">
        <v>27.5</v>
      </c>
      <c r="E4" s="9">
        <v>49</v>
      </c>
      <c r="F4" s="11">
        <v>2</v>
      </c>
      <c r="G4" s="9">
        <f t="shared" ref="G4:G47" si="0">D4+E4+F4</f>
        <v>78.5</v>
      </c>
      <c r="H4" s="9">
        <v>2</v>
      </c>
      <c r="I4" s="9" t="s">
        <v>11</v>
      </c>
    </row>
    <row r="5" s="2" customFormat="1" ht="22" customHeight="1" spans="1:9">
      <c r="A5" s="6">
        <v>3</v>
      </c>
      <c r="B5" s="6" t="s">
        <v>15</v>
      </c>
      <c r="C5" s="8">
        <v>20230236</v>
      </c>
      <c r="D5" s="11">
        <v>32.5</v>
      </c>
      <c r="E5" s="9">
        <v>43</v>
      </c>
      <c r="F5" s="11"/>
      <c r="G5" s="9">
        <f t="shared" si="0"/>
        <v>75.5</v>
      </c>
      <c r="H5" s="9">
        <v>3</v>
      </c>
      <c r="I5" s="9" t="s">
        <v>11</v>
      </c>
    </row>
    <row r="6" s="2" customFormat="1" ht="22" customHeight="1" spans="1:9">
      <c r="A6" s="6">
        <v>4</v>
      </c>
      <c r="B6" s="6" t="s">
        <v>15</v>
      </c>
      <c r="C6" s="8">
        <v>20230233</v>
      </c>
      <c r="D6" s="11">
        <v>35</v>
      </c>
      <c r="E6" s="9">
        <v>38</v>
      </c>
      <c r="F6" s="11">
        <v>2</v>
      </c>
      <c r="G6" s="9">
        <f t="shared" si="0"/>
        <v>75</v>
      </c>
      <c r="H6" s="9">
        <v>4</v>
      </c>
      <c r="I6" s="9" t="s">
        <v>12</v>
      </c>
    </row>
    <row r="7" s="2" customFormat="1" ht="22" customHeight="1" spans="1:9">
      <c r="A7" s="6">
        <v>5</v>
      </c>
      <c r="B7" s="6" t="s">
        <v>15</v>
      </c>
      <c r="C7" s="8">
        <v>20230226</v>
      </c>
      <c r="D7" s="11">
        <v>33.75</v>
      </c>
      <c r="E7" s="11">
        <v>38</v>
      </c>
      <c r="F7" s="11">
        <v>2</v>
      </c>
      <c r="G7" s="9">
        <f t="shared" si="0"/>
        <v>73.75</v>
      </c>
      <c r="H7" s="9">
        <v>5</v>
      </c>
      <c r="I7" s="9" t="s">
        <v>12</v>
      </c>
    </row>
    <row r="8" s="2" customFormat="1" ht="22" customHeight="1" spans="1:9">
      <c r="A8" s="6">
        <v>6</v>
      </c>
      <c r="B8" s="6" t="s">
        <v>15</v>
      </c>
      <c r="C8" s="8">
        <v>20230216</v>
      </c>
      <c r="D8" s="11">
        <v>35</v>
      </c>
      <c r="E8" s="11">
        <v>36</v>
      </c>
      <c r="F8" s="9">
        <v>2</v>
      </c>
      <c r="G8" s="9">
        <f t="shared" si="0"/>
        <v>73</v>
      </c>
      <c r="H8" s="9">
        <v>6</v>
      </c>
      <c r="I8" s="9" t="s">
        <v>12</v>
      </c>
    </row>
    <row r="9" s="2" customFormat="1" ht="22" customHeight="1" spans="1:9">
      <c r="A9" s="6">
        <v>7</v>
      </c>
      <c r="B9" s="6" t="s">
        <v>15</v>
      </c>
      <c r="C9" s="8">
        <v>20230205</v>
      </c>
      <c r="D9" s="9">
        <v>27.5</v>
      </c>
      <c r="E9" s="9">
        <v>43</v>
      </c>
      <c r="F9" s="11">
        <v>2</v>
      </c>
      <c r="G9" s="9">
        <f t="shared" si="0"/>
        <v>72.5</v>
      </c>
      <c r="H9" s="9">
        <v>7</v>
      </c>
      <c r="I9" s="9" t="s">
        <v>12</v>
      </c>
    </row>
    <row r="10" s="2" customFormat="1" ht="22" customHeight="1" spans="1:9">
      <c r="A10" s="6">
        <v>8</v>
      </c>
      <c r="B10" s="6" t="s">
        <v>15</v>
      </c>
      <c r="C10" s="8">
        <v>20230229</v>
      </c>
      <c r="D10" s="11">
        <v>32.5</v>
      </c>
      <c r="E10" s="11">
        <v>38</v>
      </c>
      <c r="F10" s="11"/>
      <c r="G10" s="9">
        <f t="shared" si="0"/>
        <v>70.5</v>
      </c>
      <c r="H10" s="9">
        <v>8</v>
      </c>
      <c r="I10" s="9" t="s">
        <v>12</v>
      </c>
    </row>
    <row r="11" s="2" customFormat="1" ht="22" customHeight="1" spans="1:9">
      <c r="A11" s="6">
        <v>9</v>
      </c>
      <c r="B11" s="6" t="s">
        <v>15</v>
      </c>
      <c r="C11" s="8">
        <v>20230201</v>
      </c>
      <c r="D11" s="9">
        <v>30</v>
      </c>
      <c r="E11" s="9">
        <v>38</v>
      </c>
      <c r="F11" s="9">
        <v>2</v>
      </c>
      <c r="G11" s="9">
        <f t="shared" si="0"/>
        <v>70</v>
      </c>
      <c r="H11" s="9">
        <v>9</v>
      </c>
      <c r="I11" s="9" t="s">
        <v>12</v>
      </c>
    </row>
    <row r="12" s="2" customFormat="1" ht="22" customHeight="1" spans="1:9">
      <c r="A12" s="6">
        <v>10</v>
      </c>
      <c r="B12" s="6" t="s">
        <v>15</v>
      </c>
      <c r="C12" s="8">
        <v>20230223</v>
      </c>
      <c r="D12" s="11">
        <v>27.5</v>
      </c>
      <c r="E12" s="11">
        <v>40</v>
      </c>
      <c r="F12" s="11">
        <v>2</v>
      </c>
      <c r="G12" s="9">
        <f t="shared" si="0"/>
        <v>69.5</v>
      </c>
      <c r="H12" s="9">
        <v>10</v>
      </c>
      <c r="I12" s="9" t="s">
        <v>12</v>
      </c>
    </row>
    <row r="13" s="2" customFormat="1" ht="22" customHeight="1" spans="1:9">
      <c r="A13" s="6">
        <v>11</v>
      </c>
      <c r="B13" s="6" t="s">
        <v>15</v>
      </c>
      <c r="C13" s="8">
        <v>20230202</v>
      </c>
      <c r="D13" s="9">
        <v>26.25</v>
      </c>
      <c r="E13" s="9">
        <v>40</v>
      </c>
      <c r="F13" s="9">
        <v>2</v>
      </c>
      <c r="G13" s="9">
        <f t="shared" si="0"/>
        <v>68.25</v>
      </c>
      <c r="H13" s="9">
        <v>11</v>
      </c>
      <c r="I13" s="9" t="s">
        <v>12</v>
      </c>
    </row>
    <row r="14" s="2" customFormat="1" ht="22" customHeight="1" spans="1:9">
      <c r="A14" s="6">
        <v>12</v>
      </c>
      <c r="B14" s="6" t="s">
        <v>15</v>
      </c>
      <c r="C14" s="8">
        <v>20230230</v>
      </c>
      <c r="D14" s="11">
        <v>27.5</v>
      </c>
      <c r="E14" s="11">
        <v>38</v>
      </c>
      <c r="F14" s="11">
        <v>2</v>
      </c>
      <c r="G14" s="9">
        <f t="shared" si="0"/>
        <v>67.5</v>
      </c>
      <c r="H14" s="9">
        <v>12</v>
      </c>
      <c r="I14" s="9" t="s">
        <v>12</v>
      </c>
    </row>
    <row r="15" s="2" customFormat="1" ht="22" customHeight="1" spans="1:9">
      <c r="A15" s="6">
        <v>13</v>
      </c>
      <c r="B15" s="6" t="s">
        <v>15</v>
      </c>
      <c r="C15" s="8">
        <v>20230225</v>
      </c>
      <c r="D15" s="11">
        <v>31.25</v>
      </c>
      <c r="E15" s="11">
        <v>32</v>
      </c>
      <c r="F15" s="11">
        <v>2</v>
      </c>
      <c r="G15" s="9">
        <f t="shared" si="0"/>
        <v>65.25</v>
      </c>
      <c r="H15" s="9">
        <v>13</v>
      </c>
      <c r="I15" s="9" t="s">
        <v>12</v>
      </c>
    </row>
    <row r="16" s="2" customFormat="1" ht="22" customHeight="1" spans="1:9">
      <c r="A16" s="6">
        <v>14</v>
      </c>
      <c r="B16" s="6" t="s">
        <v>15</v>
      </c>
      <c r="C16" s="8">
        <v>20230215</v>
      </c>
      <c r="D16" s="11">
        <v>31.25</v>
      </c>
      <c r="E16" s="11">
        <v>29</v>
      </c>
      <c r="F16" s="11"/>
      <c r="G16" s="9">
        <f t="shared" si="0"/>
        <v>60.25</v>
      </c>
      <c r="H16" s="9">
        <v>14</v>
      </c>
      <c r="I16" s="9" t="s">
        <v>12</v>
      </c>
    </row>
    <row r="17" customFormat="1" ht="22" customHeight="1" spans="1:9">
      <c r="A17" s="6">
        <v>15</v>
      </c>
      <c r="B17" s="6" t="s">
        <v>15</v>
      </c>
      <c r="C17" s="8">
        <v>20230207</v>
      </c>
      <c r="D17" s="9">
        <v>38.75</v>
      </c>
      <c r="E17" s="9">
        <v>18</v>
      </c>
      <c r="F17" s="9">
        <v>2</v>
      </c>
      <c r="G17" s="9">
        <f t="shared" si="0"/>
        <v>58.75</v>
      </c>
      <c r="H17" s="9">
        <v>15</v>
      </c>
      <c r="I17" s="9" t="s">
        <v>12</v>
      </c>
    </row>
    <row r="18" customFormat="1" ht="22" customHeight="1" spans="1:9">
      <c r="A18" s="6">
        <v>16</v>
      </c>
      <c r="B18" s="6" t="s">
        <v>15</v>
      </c>
      <c r="C18" s="8">
        <v>20230204</v>
      </c>
      <c r="D18" s="9">
        <v>32.5</v>
      </c>
      <c r="E18" s="9">
        <v>24</v>
      </c>
      <c r="F18" s="11">
        <v>2</v>
      </c>
      <c r="G18" s="9">
        <f t="shared" si="0"/>
        <v>58.5</v>
      </c>
      <c r="H18" s="9">
        <v>16</v>
      </c>
      <c r="I18" s="9" t="s">
        <v>12</v>
      </c>
    </row>
    <row r="19" customFormat="1" ht="22" customHeight="1" spans="1:9">
      <c r="A19" s="6">
        <v>17</v>
      </c>
      <c r="B19" s="6" t="s">
        <v>15</v>
      </c>
      <c r="C19" s="8">
        <v>20230245</v>
      </c>
      <c r="D19" s="11">
        <v>31.25</v>
      </c>
      <c r="E19" s="11">
        <v>25</v>
      </c>
      <c r="F19" s="9"/>
      <c r="G19" s="9">
        <f t="shared" si="0"/>
        <v>56.25</v>
      </c>
      <c r="H19" s="9">
        <v>17</v>
      </c>
      <c r="I19" s="9" t="s">
        <v>12</v>
      </c>
    </row>
    <row r="20" customFormat="1" ht="22" customHeight="1" spans="1:9">
      <c r="A20" s="6">
        <v>18</v>
      </c>
      <c r="B20" s="6" t="s">
        <v>15</v>
      </c>
      <c r="C20" s="8">
        <v>20230221</v>
      </c>
      <c r="D20" s="11">
        <v>31.25</v>
      </c>
      <c r="E20" s="11">
        <v>24</v>
      </c>
      <c r="F20" s="11"/>
      <c r="G20" s="9">
        <f t="shared" si="0"/>
        <v>55.25</v>
      </c>
      <c r="H20" s="9">
        <v>18</v>
      </c>
      <c r="I20" s="9" t="s">
        <v>12</v>
      </c>
    </row>
    <row r="21" customFormat="1" ht="22" customHeight="1" spans="1:9">
      <c r="A21" s="6">
        <v>19</v>
      </c>
      <c r="B21" s="6" t="s">
        <v>15</v>
      </c>
      <c r="C21" s="8">
        <v>20230203</v>
      </c>
      <c r="D21" s="9">
        <v>35</v>
      </c>
      <c r="E21" s="9">
        <v>18</v>
      </c>
      <c r="F21" s="9">
        <v>2</v>
      </c>
      <c r="G21" s="9">
        <f t="shared" si="0"/>
        <v>55</v>
      </c>
      <c r="H21" s="9">
        <v>19</v>
      </c>
      <c r="I21" s="9" t="s">
        <v>12</v>
      </c>
    </row>
    <row r="22" customFormat="1" ht="22" customHeight="1" spans="1:9">
      <c r="A22" s="6">
        <v>20</v>
      </c>
      <c r="B22" s="6" t="s">
        <v>15</v>
      </c>
      <c r="C22" s="8">
        <v>20230211</v>
      </c>
      <c r="D22" s="9">
        <v>33.75</v>
      </c>
      <c r="E22" s="9">
        <v>19</v>
      </c>
      <c r="F22" s="9">
        <v>2</v>
      </c>
      <c r="G22" s="9">
        <f t="shared" si="0"/>
        <v>54.75</v>
      </c>
      <c r="H22" s="9">
        <v>20</v>
      </c>
      <c r="I22" s="9" t="s">
        <v>12</v>
      </c>
    </row>
    <row r="23" customFormat="1" ht="22" customHeight="1" spans="1:9">
      <c r="A23" s="6">
        <v>21</v>
      </c>
      <c r="B23" s="6" t="s">
        <v>15</v>
      </c>
      <c r="C23" s="8">
        <v>20230220</v>
      </c>
      <c r="D23" s="11">
        <v>38.75</v>
      </c>
      <c r="E23" s="11">
        <v>14</v>
      </c>
      <c r="F23" s="9">
        <v>2</v>
      </c>
      <c r="G23" s="9">
        <f t="shared" si="0"/>
        <v>54.75</v>
      </c>
      <c r="H23" s="9">
        <v>20</v>
      </c>
      <c r="I23" s="9" t="s">
        <v>12</v>
      </c>
    </row>
    <row r="24" customFormat="1" ht="22" customHeight="1" spans="1:9">
      <c r="A24" s="6">
        <v>22</v>
      </c>
      <c r="B24" s="6" t="s">
        <v>15</v>
      </c>
      <c r="C24" s="8">
        <v>20230210</v>
      </c>
      <c r="D24" s="9">
        <v>30</v>
      </c>
      <c r="E24" s="9">
        <v>22</v>
      </c>
      <c r="F24" s="11">
        <v>2</v>
      </c>
      <c r="G24" s="9">
        <f t="shared" si="0"/>
        <v>54</v>
      </c>
      <c r="H24" s="9">
        <v>22</v>
      </c>
      <c r="I24" s="9" t="s">
        <v>12</v>
      </c>
    </row>
    <row r="25" customFormat="1" ht="22" customHeight="1" spans="1:9">
      <c r="A25" s="6">
        <v>23</v>
      </c>
      <c r="B25" s="6" t="s">
        <v>15</v>
      </c>
      <c r="C25" s="8">
        <v>20230218</v>
      </c>
      <c r="D25" s="11">
        <v>30</v>
      </c>
      <c r="E25" s="11">
        <v>22</v>
      </c>
      <c r="F25" s="11"/>
      <c r="G25" s="9">
        <f t="shared" si="0"/>
        <v>52</v>
      </c>
      <c r="H25" s="9">
        <v>23</v>
      </c>
      <c r="I25" s="9" t="s">
        <v>12</v>
      </c>
    </row>
    <row r="26" customFormat="1" ht="22" customHeight="1" spans="1:9">
      <c r="A26" s="6">
        <v>24</v>
      </c>
      <c r="B26" s="6" t="s">
        <v>15</v>
      </c>
      <c r="C26" s="8">
        <v>20230244</v>
      </c>
      <c r="D26" s="11">
        <v>31.25</v>
      </c>
      <c r="E26" s="11">
        <v>18</v>
      </c>
      <c r="F26" s="11">
        <v>2</v>
      </c>
      <c r="G26" s="9">
        <f t="shared" si="0"/>
        <v>51.25</v>
      </c>
      <c r="H26" s="9">
        <v>24</v>
      </c>
      <c r="I26" s="9" t="s">
        <v>12</v>
      </c>
    </row>
    <row r="27" customFormat="1" ht="22" customHeight="1" spans="1:9">
      <c r="A27" s="6">
        <v>25</v>
      </c>
      <c r="B27" s="6" t="s">
        <v>15</v>
      </c>
      <c r="C27" s="8">
        <v>20230241</v>
      </c>
      <c r="D27" s="11">
        <v>31.25</v>
      </c>
      <c r="E27" s="9">
        <v>16</v>
      </c>
      <c r="F27" s="11"/>
      <c r="G27" s="9">
        <f t="shared" si="0"/>
        <v>47.25</v>
      </c>
      <c r="H27" s="9">
        <v>25</v>
      </c>
      <c r="I27" s="9" t="s">
        <v>12</v>
      </c>
    </row>
    <row r="28" customFormat="1" ht="22" customHeight="1" spans="1:9">
      <c r="A28" s="6">
        <v>26</v>
      </c>
      <c r="B28" s="6" t="s">
        <v>15</v>
      </c>
      <c r="C28" s="8">
        <v>20230232</v>
      </c>
      <c r="D28" s="11">
        <v>28.75</v>
      </c>
      <c r="E28" s="9">
        <v>16</v>
      </c>
      <c r="F28" s="11"/>
      <c r="G28" s="9">
        <f t="shared" si="0"/>
        <v>44.75</v>
      </c>
      <c r="H28" s="9">
        <v>26</v>
      </c>
      <c r="I28" s="9" t="s">
        <v>12</v>
      </c>
    </row>
    <row r="29" customFormat="1" ht="22" customHeight="1" spans="1:9">
      <c r="A29" s="6">
        <v>27</v>
      </c>
      <c r="B29" s="6" t="s">
        <v>15</v>
      </c>
      <c r="C29" s="8">
        <v>20230243</v>
      </c>
      <c r="D29" s="11">
        <v>32.5</v>
      </c>
      <c r="E29" s="9">
        <v>12</v>
      </c>
      <c r="F29" s="11"/>
      <c r="G29" s="9">
        <f t="shared" si="0"/>
        <v>44.5</v>
      </c>
      <c r="H29" s="9">
        <v>27</v>
      </c>
      <c r="I29" s="9" t="s">
        <v>12</v>
      </c>
    </row>
    <row r="30" customFormat="1" ht="22" customHeight="1" spans="1:9">
      <c r="A30" s="6">
        <v>28</v>
      </c>
      <c r="B30" s="6" t="s">
        <v>15</v>
      </c>
      <c r="C30" s="8">
        <v>20230235</v>
      </c>
      <c r="D30" s="11">
        <v>31.25</v>
      </c>
      <c r="E30" s="9">
        <v>11</v>
      </c>
      <c r="F30" s="11"/>
      <c r="G30" s="9">
        <f t="shared" si="0"/>
        <v>42.25</v>
      </c>
      <c r="H30" s="9">
        <v>28</v>
      </c>
      <c r="I30" s="9" t="s">
        <v>12</v>
      </c>
    </row>
    <row r="31" customFormat="1" ht="22" customHeight="1" spans="1:9">
      <c r="A31" s="6">
        <v>29</v>
      </c>
      <c r="B31" s="6" t="s">
        <v>15</v>
      </c>
      <c r="C31" s="8">
        <v>20230239</v>
      </c>
      <c r="D31" s="11">
        <v>26.25</v>
      </c>
      <c r="E31" s="9">
        <v>16</v>
      </c>
      <c r="F31" s="11"/>
      <c r="G31" s="9">
        <f t="shared" si="0"/>
        <v>42.25</v>
      </c>
      <c r="H31" s="9">
        <v>28</v>
      </c>
      <c r="I31" s="9" t="s">
        <v>12</v>
      </c>
    </row>
    <row r="32" customFormat="1" ht="22" customHeight="1" spans="1:9">
      <c r="A32" s="6">
        <v>30</v>
      </c>
      <c r="B32" s="6" t="s">
        <v>15</v>
      </c>
      <c r="C32" s="8">
        <v>20230227</v>
      </c>
      <c r="D32" s="11">
        <v>33.75</v>
      </c>
      <c r="E32" s="11">
        <v>8</v>
      </c>
      <c r="F32" s="11"/>
      <c r="G32" s="9">
        <f t="shared" si="0"/>
        <v>41.75</v>
      </c>
      <c r="H32" s="9">
        <v>30</v>
      </c>
      <c r="I32" s="9" t="s">
        <v>12</v>
      </c>
    </row>
    <row r="33" s="2" customFormat="1" ht="22" customHeight="1" spans="1:9">
      <c r="A33" s="6">
        <v>31</v>
      </c>
      <c r="B33" s="6" t="s">
        <v>15</v>
      </c>
      <c r="C33" s="8">
        <v>20230209</v>
      </c>
      <c r="D33" s="9">
        <v>27.5</v>
      </c>
      <c r="E33" s="9">
        <v>14</v>
      </c>
      <c r="F33" s="9"/>
      <c r="G33" s="9">
        <f t="shared" si="0"/>
        <v>41.5</v>
      </c>
      <c r="H33" s="9">
        <v>31</v>
      </c>
      <c r="I33" s="9" t="s">
        <v>12</v>
      </c>
    </row>
    <row r="34" s="2" customFormat="1" ht="22" customHeight="1" spans="1:9">
      <c r="A34" s="6">
        <v>32</v>
      </c>
      <c r="B34" s="6" t="s">
        <v>15</v>
      </c>
      <c r="C34" s="8">
        <v>20230231</v>
      </c>
      <c r="D34" s="11">
        <v>27.5</v>
      </c>
      <c r="E34" s="9">
        <v>6</v>
      </c>
      <c r="F34" s="11"/>
      <c r="G34" s="9">
        <f t="shared" si="0"/>
        <v>33.5</v>
      </c>
      <c r="H34" s="9">
        <v>32</v>
      </c>
      <c r="I34" s="9" t="s">
        <v>12</v>
      </c>
    </row>
    <row r="35" s="2" customFormat="1" ht="22" customHeight="1" spans="1:9">
      <c r="A35" s="6">
        <v>33</v>
      </c>
      <c r="B35" s="6" t="s">
        <v>15</v>
      </c>
      <c r="C35" s="8">
        <v>20230206</v>
      </c>
      <c r="D35" s="9">
        <v>0</v>
      </c>
      <c r="E35" s="9">
        <v>0</v>
      </c>
      <c r="F35" s="9"/>
      <c r="G35" s="9">
        <f t="shared" si="0"/>
        <v>0</v>
      </c>
      <c r="H35" s="9" t="s">
        <v>13</v>
      </c>
      <c r="I35" s="9" t="s">
        <v>12</v>
      </c>
    </row>
    <row r="36" s="2" customFormat="1" ht="22" customHeight="1" spans="1:9">
      <c r="A36" s="6">
        <v>34</v>
      </c>
      <c r="B36" s="6" t="s">
        <v>15</v>
      </c>
      <c r="C36" s="8">
        <v>20230208</v>
      </c>
      <c r="D36" s="9">
        <v>0</v>
      </c>
      <c r="E36" s="9">
        <v>0</v>
      </c>
      <c r="F36" s="9"/>
      <c r="G36" s="9">
        <f t="shared" si="0"/>
        <v>0</v>
      </c>
      <c r="H36" s="9" t="s">
        <v>13</v>
      </c>
      <c r="I36" s="9" t="s">
        <v>12</v>
      </c>
    </row>
    <row r="37" s="2" customFormat="1" ht="22" customHeight="1" spans="1:9">
      <c r="A37" s="6">
        <v>35</v>
      </c>
      <c r="B37" s="6" t="s">
        <v>15</v>
      </c>
      <c r="C37" s="8">
        <v>20230212</v>
      </c>
      <c r="D37" s="9">
        <v>0</v>
      </c>
      <c r="E37" s="9">
        <v>0</v>
      </c>
      <c r="F37" s="9"/>
      <c r="G37" s="9">
        <f t="shared" si="0"/>
        <v>0</v>
      </c>
      <c r="H37" s="9" t="s">
        <v>13</v>
      </c>
      <c r="I37" s="9" t="s">
        <v>12</v>
      </c>
    </row>
    <row r="38" s="2" customFormat="1" ht="22" customHeight="1" spans="1:9">
      <c r="A38" s="6">
        <v>36</v>
      </c>
      <c r="B38" s="6" t="s">
        <v>15</v>
      </c>
      <c r="C38" s="8">
        <v>20230213</v>
      </c>
      <c r="D38" s="9">
        <v>0</v>
      </c>
      <c r="E38" s="9">
        <v>0</v>
      </c>
      <c r="F38" s="9"/>
      <c r="G38" s="9">
        <f t="shared" si="0"/>
        <v>0</v>
      </c>
      <c r="H38" s="9" t="s">
        <v>13</v>
      </c>
      <c r="I38" s="9" t="s">
        <v>12</v>
      </c>
    </row>
    <row r="39" s="2" customFormat="1" ht="22" customHeight="1" spans="1:9">
      <c r="A39" s="6">
        <v>37</v>
      </c>
      <c r="B39" s="6" t="s">
        <v>15</v>
      </c>
      <c r="C39" s="8">
        <v>20230214</v>
      </c>
      <c r="D39" s="9">
        <v>0</v>
      </c>
      <c r="E39" s="9">
        <v>0</v>
      </c>
      <c r="F39" s="9"/>
      <c r="G39" s="9">
        <f t="shared" si="0"/>
        <v>0</v>
      </c>
      <c r="H39" s="9" t="s">
        <v>13</v>
      </c>
      <c r="I39" s="9" t="s">
        <v>12</v>
      </c>
    </row>
    <row r="40" s="2" customFormat="1" ht="22" customHeight="1" spans="1:9">
      <c r="A40" s="6">
        <v>38</v>
      </c>
      <c r="B40" s="6" t="s">
        <v>15</v>
      </c>
      <c r="C40" s="8">
        <v>20230217</v>
      </c>
      <c r="D40" s="11">
        <v>0</v>
      </c>
      <c r="E40" s="11">
        <v>0</v>
      </c>
      <c r="F40" s="11"/>
      <c r="G40" s="9">
        <f t="shared" si="0"/>
        <v>0</v>
      </c>
      <c r="H40" s="9" t="s">
        <v>13</v>
      </c>
      <c r="I40" s="9" t="s">
        <v>12</v>
      </c>
    </row>
    <row r="41" s="2" customFormat="1" ht="22" customHeight="1" spans="1:9">
      <c r="A41" s="6">
        <v>39</v>
      </c>
      <c r="B41" s="6" t="s">
        <v>15</v>
      </c>
      <c r="C41" s="8">
        <v>20230222</v>
      </c>
      <c r="D41" s="11">
        <v>0</v>
      </c>
      <c r="E41" s="11">
        <v>0</v>
      </c>
      <c r="F41" s="11"/>
      <c r="G41" s="9">
        <f t="shared" si="0"/>
        <v>0</v>
      </c>
      <c r="H41" s="9" t="s">
        <v>13</v>
      </c>
      <c r="I41" s="9" t="s">
        <v>12</v>
      </c>
    </row>
    <row r="42" s="2" customFormat="1" ht="22" customHeight="1" spans="1:9">
      <c r="A42" s="6">
        <v>40</v>
      </c>
      <c r="B42" s="6" t="s">
        <v>15</v>
      </c>
      <c r="C42" s="8">
        <v>20230224</v>
      </c>
      <c r="D42" s="11">
        <v>0</v>
      </c>
      <c r="E42" s="11">
        <v>0</v>
      </c>
      <c r="F42" s="11"/>
      <c r="G42" s="9">
        <f t="shared" si="0"/>
        <v>0</v>
      </c>
      <c r="H42" s="9" t="s">
        <v>13</v>
      </c>
      <c r="I42" s="9" t="s">
        <v>12</v>
      </c>
    </row>
    <row r="43" s="2" customFormat="1" ht="22" customHeight="1" spans="1:9">
      <c r="A43" s="6">
        <v>41</v>
      </c>
      <c r="B43" s="6" t="s">
        <v>15</v>
      </c>
      <c r="C43" s="8">
        <v>20230228</v>
      </c>
      <c r="D43" s="11">
        <v>0</v>
      </c>
      <c r="E43" s="11">
        <v>0</v>
      </c>
      <c r="F43" s="11"/>
      <c r="G43" s="9">
        <f t="shared" si="0"/>
        <v>0</v>
      </c>
      <c r="H43" s="9" t="s">
        <v>13</v>
      </c>
      <c r="I43" s="9" t="s">
        <v>12</v>
      </c>
    </row>
    <row r="44" s="2" customFormat="1" ht="22" customHeight="1" spans="1:9">
      <c r="A44" s="6">
        <v>42</v>
      </c>
      <c r="B44" s="6" t="s">
        <v>15</v>
      </c>
      <c r="C44" s="8">
        <v>20230234</v>
      </c>
      <c r="D44" s="11">
        <v>0</v>
      </c>
      <c r="E44" s="9">
        <v>0</v>
      </c>
      <c r="F44" s="11"/>
      <c r="G44" s="9">
        <f t="shared" si="0"/>
        <v>0</v>
      </c>
      <c r="H44" s="9" t="s">
        <v>13</v>
      </c>
      <c r="I44" s="9" t="s">
        <v>12</v>
      </c>
    </row>
    <row r="45" s="2" customFormat="1" ht="22" customHeight="1" spans="1:9">
      <c r="A45" s="6">
        <v>43</v>
      </c>
      <c r="B45" s="6" t="s">
        <v>15</v>
      </c>
      <c r="C45" s="8">
        <v>20230238</v>
      </c>
      <c r="D45" s="11">
        <v>0</v>
      </c>
      <c r="E45" s="9">
        <v>0</v>
      </c>
      <c r="F45" s="11"/>
      <c r="G45" s="9">
        <f t="shared" si="0"/>
        <v>0</v>
      </c>
      <c r="H45" s="9" t="s">
        <v>13</v>
      </c>
      <c r="I45" s="9" t="s">
        <v>12</v>
      </c>
    </row>
    <row r="46" ht="22" customHeight="1" spans="1:9">
      <c r="A46" s="6">
        <v>44</v>
      </c>
      <c r="B46" s="6" t="s">
        <v>15</v>
      </c>
      <c r="C46" s="8">
        <v>20230240</v>
      </c>
      <c r="D46" s="11">
        <v>0</v>
      </c>
      <c r="E46" s="9">
        <v>0</v>
      </c>
      <c r="F46" s="11"/>
      <c r="G46" s="9">
        <f t="shared" si="0"/>
        <v>0</v>
      </c>
      <c r="H46" s="9" t="s">
        <v>13</v>
      </c>
      <c r="I46" s="9" t="s">
        <v>12</v>
      </c>
    </row>
    <row r="47" ht="22" customHeight="1" spans="1:9">
      <c r="A47" s="6">
        <v>45</v>
      </c>
      <c r="B47" s="6" t="s">
        <v>15</v>
      </c>
      <c r="C47" s="8">
        <v>20230242</v>
      </c>
      <c r="D47" s="11">
        <v>0</v>
      </c>
      <c r="E47" s="9">
        <v>0</v>
      </c>
      <c r="F47" s="11"/>
      <c r="G47" s="9">
        <f t="shared" si="0"/>
        <v>0</v>
      </c>
      <c r="H47" s="9" t="s">
        <v>13</v>
      </c>
      <c r="I47" s="9" t="s">
        <v>12</v>
      </c>
    </row>
  </sheetData>
  <autoFilter ref="A2:G47">
    <sortState ref="A2:G47">
      <sortCondition ref="G2" descending="1"/>
    </sortState>
    <extLst/>
  </autoFilter>
  <mergeCells count="1">
    <mergeCell ref="A1:I1"/>
  </mergeCells>
  <pageMargins left="0.7" right="0.7" top="0.75" bottom="0.75" header="0.3" footer="0.3"/>
  <pageSetup paperSize="9" scale="8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workbookViewId="0">
      <pane ySplit="2" topLeftCell="A3" activePane="bottomLeft" state="frozen"/>
      <selection/>
      <selection pane="bottomLeft" activeCell="H6" sqref="H6"/>
    </sheetView>
  </sheetViews>
  <sheetFormatPr defaultColWidth="9" defaultRowHeight="13.5"/>
  <cols>
    <col min="1" max="1" width="7.625" customWidth="1"/>
    <col min="2" max="2" width="16" customWidth="1"/>
    <col min="3" max="3" width="14.875" customWidth="1"/>
    <col min="4" max="4" width="10.75" style="3" customWidth="1"/>
    <col min="5" max="5" width="10.875" style="3" customWidth="1"/>
    <col min="6" max="6" width="9.5" style="3" customWidth="1"/>
    <col min="7" max="7" width="11.5" customWidth="1"/>
    <col min="8" max="8" width="7.375" customWidth="1"/>
    <col min="9" max="9" width="14.375" customWidth="1"/>
  </cols>
  <sheetData>
    <row r="1" ht="40" customHeight="1" spans="1:9">
      <c r="A1" s="10" t="s">
        <v>1</v>
      </c>
      <c r="B1" s="10"/>
      <c r="C1" s="10"/>
      <c r="D1" s="10"/>
      <c r="E1" s="10"/>
      <c r="F1" s="10"/>
      <c r="G1" s="10"/>
      <c r="H1" s="10"/>
      <c r="I1" s="10"/>
    </row>
    <row r="2" s="1" customFormat="1" ht="30" customHeight="1" spans="1:1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14</v>
      </c>
      <c r="G2" s="5" t="s">
        <v>7</v>
      </c>
      <c r="H2" s="5" t="s">
        <v>8</v>
      </c>
      <c r="I2" s="5" t="s">
        <v>9</v>
      </c>
      <c r="J2" s="12"/>
      <c r="K2" s="12"/>
      <c r="L2" s="12"/>
      <c r="M2" s="12"/>
      <c r="N2" s="12"/>
      <c r="O2" s="12"/>
      <c r="P2" s="12"/>
    </row>
    <row r="3" ht="22" customHeight="1" spans="1:9">
      <c r="A3" s="6">
        <v>1</v>
      </c>
      <c r="B3" s="7" t="s">
        <v>16</v>
      </c>
      <c r="C3" s="8">
        <v>20230314</v>
      </c>
      <c r="D3" s="11">
        <v>31.25</v>
      </c>
      <c r="E3" s="11">
        <v>46</v>
      </c>
      <c r="F3" s="11">
        <v>2</v>
      </c>
      <c r="G3" s="9">
        <f t="shared" ref="G3:G22" si="0">D3+E3+F3</f>
        <v>79.25</v>
      </c>
      <c r="H3" s="11">
        <v>1</v>
      </c>
      <c r="I3" s="11" t="s">
        <v>11</v>
      </c>
    </row>
    <row r="4" ht="22" customHeight="1" spans="1:9">
      <c r="A4" s="6">
        <v>2</v>
      </c>
      <c r="B4" s="7" t="s">
        <v>16</v>
      </c>
      <c r="C4" s="8">
        <v>20230320</v>
      </c>
      <c r="D4" s="9">
        <v>28.75</v>
      </c>
      <c r="E4" s="9">
        <v>42</v>
      </c>
      <c r="F4" s="9">
        <v>2</v>
      </c>
      <c r="G4" s="9">
        <f t="shared" si="0"/>
        <v>72.75</v>
      </c>
      <c r="H4" s="11">
        <v>2</v>
      </c>
      <c r="I4" s="11" t="s">
        <v>11</v>
      </c>
    </row>
    <row r="5" ht="22" customHeight="1" spans="1:9">
      <c r="A5" s="6">
        <v>3</v>
      </c>
      <c r="B5" s="7" t="s">
        <v>16</v>
      </c>
      <c r="C5" s="8">
        <v>20230317</v>
      </c>
      <c r="D5" s="9">
        <v>31.25</v>
      </c>
      <c r="E5" s="9">
        <v>39</v>
      </c>
      <c r="F5" s="9">
        <v>2</v>
      </c>
      <c r="G5" s="9">
        <f t="shared" si="0"/>
        <v>72.25</v>
      </c>
      <c r="H5" s="11">
        <v>3</v>
      </c>
      <c r="I5" s="11" t="s">
        <v>11</v>
      </c>
    </row>
    <row r="6" ht="22" customHeight="1" spans="1:9">
      <c r="A6" s="6">
        <v>4</v>
      </c>
      <c r="B6" s="7" t="s">
        <v>16</v>
      </c>
      <c r="C6" s="8">
        <v>20230307</v>
      </c>
      <c r="D6" s="11">
        <v>30</v>
      </c>
      <c r="E6" s="11">
        <v>38</v>
      </c>
      <c r="F6" s="11">
        <v>2</v>
      </c>
      <c r="G6" s="9">
        <f t="shared" si="0"/>
        <v>70</v>
      </c>
      <c r="H6" s="11">
        <v>4</v>
      </c>
      <c r="I6" s="11" t="s">
        <v>12</v>
      </c>
    </row>
    <row r="7" ht="22" customHeight="1" spans="1:9">
      <c r="A7" s="6">
        <v>5</v>
      </c>
      <c r="B7" s="7" t="s">
        <v>16</v>
      </c>
      <c r="C7" s="8">
        <v>20230303</v>
      </c>
      <c r="D7" s="11">
        <v>28.75</v>
      </c>
      <c r="E7" s="11">
        <v>38</v>
      </c>
      <c r="F7" s="11">
        <v>2</v>
      </c>
      <c r="G7" s="9">
        <f t="shared" si="0"/>
        <v>68.75</v>
      </c>
      <c r="H7" s="11">
        <v>5</v>
      </c>
      <c r="I7" s="11" t="s">
        <v>12</v>
      </c>
    </row>
    <row r="8" ht="22" customHeight="1" spans="1:9">
      <c r="A8" s="6">
        <v>6</v>
      </c>
      <c r="B8" s="7" t="s">
        <v>16</v>
      </c>
      <c r="C8" s="8">
        <v>20230301</v>
      </c>
      <c r="D8" s="11">
        <v>33.75</v>
      </c>
      <c r="E8" s="11">
        <v>33</v>
      </c>
      <c r="F8" s="11"/>
      <c r="G8" s="9">
        <f t="shared" si="0"/>
        <v>66.75</v>
      </c>
      <c r="H8" s="11">
        <v>6</v>
      </c>
      <c r="I8" s="11" t="s">
        <v>12</v>
      </c>
    </row>
    <row r="9" ht="22" customHeight="1" spans="1:9">
      <c r="A9" s="6">
        <v>7</v>
      </c>
      <c r="B9" s="7" t="s">
        <v>16</v>
      </c>
      <c r="C9" s="8">
        <v>20230305</v>
      </c>
      <c r="D9" s="11">
        <v>28.75</v>
      </c>
      <c r="E9" s="11">
        <v>36</v>
      </c>
      <c r="F9" s="11">
        <v>2</v>
      </c>
      <c r="G9" s="9">
        <f t="shared" si="0"/>
        <v>66.75</v>
      </c>
      <c r="H9" s="11">
        <v>6</v>
      </c>
      <c r="I9" s="11" t="s">
        <v>12</v>
      </c>
    </row>
    <row r="10" ht="22" customHeight="1" spans="1:9">
      <c r="A10" s="6">
        <v>8</v>
      </c>
      <c r="B10" s="7" t="s">
        <v>16</v>
      </c>
      <c r="C10" s="8">
        <v>20230318</v>
      </c>
      <c r="D10" s="9">
        <v>28.75</v>
      </c>
      <c r="E10" s="9">
        <v>36</v>
      </c>
      <c r="F10" s="9">
        <v>2</v>
      </c>
      <c r="G10" s="9">
        <f t="shared" si="0"/>
        <v>66.75</v>
      </c>
      <c r="H10" s="11">
        <v>6</v>
      </c>
      <c r="I10" s="11" t="s">
        <v>12</v>
      </c>
    </row>
    <row r="11" ht="22" customHeight="1" spans="1:9">
      <c r="A11" s="6">
        <v>9</v>
      </c>
      <c r="B11" s="7" t="s">
        <v>16</v>
      </c>
      <c r="C11" s="8">
        <v>20230310</v>
      </c>
      <c r="D11" s="11">
        <v>27.5</v>
      </c>
      <c r="E11" s="11">
        <v>36</v>
      </c>
      <c r="F11" s="11"/>
      <c r="G11" s="9">
        <f t="shared" si="0"/>
        <v>63.5</v>
      </c>
      <c r="H11" s="11">
        <v>9</v>
      </c>
      <c r="I11" s="11" t="s">
        <v>12</v>
      </c>
    </row>
    <row r="12" ht="22" customHeight="1" spans="1:9">
      <c r="A12" s="6">
        <v>10</v>
      </c>
      <c r="B12" s="7" t="s">
        <v>16</v>
      </c>
      <c r="C12" s="8">
        <v>20230315</v>
      </c>
      <c r="D12" s="11">
        <v>32.5</v>
      </c>
      <c r="E12" s="11">
        <v>28</v>
      </c>
      <c r="F12" s="11">
        <v>2</v>
      </c>
      <c r="G12" s="9">
        <f t="shared" si="0"/>
        <v>62.5</v>
      </c>
      <c r="H12" s="11">
        <v>10</v>
      </c>
      <c r="I12" s="11" t="s">
        <v>12</v>
      </c>
    </row>
    <row r="13" ht="22" customHeight="1" spans="1:9">
      <c r="A13" s="6">
        <v>11</v>
      </c>
      <c r="B13" s="7" t="s">
        <v>16</v>
      </c>
      <c r="C13" s="8">
        <v>20230309</v>
      </c>
      <c r="D13" s="11">
        <v>32.5</v>
      </c>
      <c r="E13" s="11">
        <v>27</v>
      </c>
      <c r="F13" s="11"/>
      <c r="G13" s="9">
        <f t="shared" si="0"/>
        <v>59.5</v>
      </c>
      <c r="H13" s="11">
        <v>11</v>
      </c>
      <c r="I13" s="11" t="s">
        <v>12</v>
      </c>
    </row>
    <row r="14" ht="22" customHeight="1" spans="1:9">
      <c r="A14" s="6">
        <v>12</v>
      </c>
      <c r="B14" s="7" t="s">
        <v>16</v>
      </c>
      <c r="C14" s="8">
        <v>20230304</v>
      </c>
      <c r="D14" s="11">
        <v>27.5</v>
      </c>
      <c r="E14" s="11">
        <v>29</v>
      </c>
      <c r="F14" s="11">
        <v>2</v>
      </c>
      <c r="G14" s="9">
        <f t="shared" si="0"/>
        <v>58.5</v>
      </c>
      <c r="H14" s="11">
        <v>12</v>
      </c>
      <c r="I14" s="11" t="s">
        <v>12</v>
      </c>
    </row>
    <row r="15" ht="22" customHeight="1" spans="1:9">
      <c r="A15" s="6">
        <v>13</v>
      </c>
      <c r="B15" s="7" t="s">
        <v>16</v>
      </c>
      <c r="C15" s="8">
        <v>20230308</v>
      </c>
      <c r="D15" s="11">
        <v>28.75</v>
      </c>
      <c r="E15" s="11">
        <v>28</v>
      </c>
      <c r="F15" s="11"/>
      <c r="G15" s="9">
        <f t="shared" si="0"/>
        <v>56.75</v>
      </c>
      <c r="H15" s="11">
        <v>13</v>
      </c>
      <c r="I15" s="11" t="s">
        <v>12</v>
      </c>
    </row>
    <row r="16" ht="22" customHeight="1" spans="1:9">
      <c r="A16" s="6">
        <v>14</v>
      </c>
      <c r="B16" s="7" t="s">
        <v>16</v>
      </c>
      <c r="C16" s="8">
        <v>20230316</v>
      </c>
      <c r="D16" s="9">
        <v>31.25</v>
      </c>
      <c r="E16" s="9">
        <v>19</v>
      </c>
      <c r="F16" s="9">
        <v>2</v>
      </c>
      <c r="G16" s="9">
        <f t="shared" si="0"/>
        <v>52.25</v>
      </c>
      <c r="H16" s="11">
        <v>14</v>
      </c>
      <c r="I16" s="11" t="s">
        <v>12</v>
      </c>
    </row>
    <row r="17" ht="22" customHeight="1" spans="1:9">
      <c r="A17" s="6">
        <v>15</v>
      </c>
      <c r="B17" s="7" t="s">
        <v>16</v>
      </c>
      <c r="C17" s="8">
        <v>20230306</v>
      </c>
      <c r="D17" s="11">
        <v>25</v>
      </c>
      <c r="E17" s="11">
        <v>22</v>
      </c>
      <c r="F17" s="11"/>
      <c r="G17" s="9">
        <f t="shared" si="0"/>
        <v>47</v>
      </c>
      <c r="H17" s="11">
        <v>15</v>
      </c>
      <c r="I17" s="11" t="s">
        <v>12</v>
      </c>
    </row>
    <row r="18" s="2" customFormat="1" ht="22" customHeight="1" spans="1:9">
      <c r="A18" s="6">
        <v>16</v>
      </c>
      <c r="B18" s="7" t="s">
        <v>16</v>
      </c>
      <c r="C18" s="8">
        <v>20230313</v>
      </c>
      <c r="D18" s="11">
        <v>23.75</v>
      </c>
      <c r="E18" s="11">
        <v>15</v>
      </c>
      <c r="F18" s="11"/>
      <c r="G18" s="9">
        <f t="shared" si="0"/>
        <v>38.75</v>
      </c>
      <c r="H18" s="11">
        <v>16</v>
      </c>
      <c r="I18" s="11" t="s">
        <v>12</v>
      </c>
    </row>
    <row r="19" s="2" customFormat="1" ht="22" customHeight="1" spans="1:9">
      <c r="A19" s="6">
        <v>17</v>
      </c>
      <c r="B19" s="7" t="s">
        <v>16</v>
      </c>
      <c r="C19" s="8">
        <v>20230302</v>
      </c>
      <c r="D19" s="11">
        <v>0</v>
      </c>
      <c r="E19" s="11">
        <v>0</v>
      </c>
      <c r="F19" s="11"/>
      <c r="G19" s="9">
        <f t="shared" si="0"/>
        <v>0</v>
      </c>
      <c r="H19" s="9" t="s">
        <v>13</v>
      </c>
      <c r="I19" s="11" t="s">
        <v>12</v>
      </c>
    </row>
    <row r="20" s="2" customFormat="1" ht="22" customHeight="1" spans="1:9">
      <c r="A20" s="6">
        <v>18</v>
      </c>
      <c r="B20" s="7" t="s">
        <v>16</v>
      </c>
      <c r="C20" s="8">
        <v>20230311</v>
      </c>
      <c r="D20" s="11">
        <v>0</v>
      </c>
      <c r="E20" s="11">
        <v>0</v>
      </c>
      <c r="F20" s="11"/>
      <c r="G20" s="9">
        <f t="shared" si="0"/>
        <v>0</v>
      </c>
      <c r="H20" s="9" t="s">
        <v>13</v>
      </c>
      <c r="I20" s="11" t="s">
        <v>12</v>
      </c>
    </row>
    <row r="21" s="2" customFormat="1" ht="22" customHeight="1" spans="1:9">
      <c r="A21" s="6">
        <v>19</v>
      </c>
      <c r="B21" s="7" t="s">
        <v>16</v>
      </c>
      <c r="C21" s="8">
        <v>20230312</v>
      </c>
      <c r="D21" s="11">
        <v>0</v>
      </c>
      <c r="E21" s="11">
        <v>0</v>
      </c>
      <c r="F21" s="11"/>
      <c r="G21" s="9">
        <f t="shared" si="0"/>
        <v>0</v>
      </c>
      <c r="H21" s="9" t="s">
        <v>13</v>
      </c>
      <c r="I21" s="11" t="s">
        <v>12</v>
      </c>
    </row>
    <row r="22" s="2" customFormat="1" ht="22" customHeight="1" spans="1:9">
      <c r="A22" s="6">
        <v>20</v>
      </c>
      <c r="B22" s="7" t="s">
        <v>16</v>
      </c>
      <c r="C22" s="8">
        <v>20230319</v>
      </c>
      <c r="D22" s="9">
        <v>0</v>
      </c>
      <c r="E22" s="9">
        <v>0</v>
      </c>
      <c r="F22" s="9"/>
      <c r="G22" s="9">
        <f t="shared" si="0"/>
        <v>0</v>
      </c>
      <c r="H22" s="9" t="s">
        <v>13</v>
      </c>
      <c r="I22" s="11" t="s">
        <v>12</v>
      </c>
    </row>
  </sheetData>
  <autoFilter ref="A1:G22">
    <sortState ref="A1:G22">
      <sortCondition ref="G1" descending="1"/>
    </sortState>
    <extLst/>
  </autoFilter>
  <sortState ref="A3:H22">
    <sortCondition ref="G3"/>
  </sortState>
  <mergeCells count="1">
    <mergeCell ref="A1:I1"/>
  </mergeCells>
  <pageMargins left="0.7" right="0.7" top="0.75" bottom="0.75" header="0.3" footer="0.3"/>
  <pageSetup paperSize="9" scale="8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ySplit="2" topLeftCell="A3" activePane="bottomLeft" state="frozen"/>
      <selection/>
      <selection pane="bottomLeft" activeCell="N7" sqref="N7"/>
    </sheetView>
  </sheetViews>
  <sheetFormatPr defaultColWidth="9" defaultRowHeight="13.5" outlineLevelRow="5"/>
  <cols>
    <col min="1" max="1" width="7.25" customWidth="1"/>
    <col min="2" max="2" width="15.875" customWidth="1"/>
    <col min="3" max="3" width="11.5" customWidth="1"/>
    <col min="4" max="5" width="9.875" style="3" customWidth="1"/>
    <col min="6" max="6" width="9.625" customWidth="1"/>
    <col min="7" max="7" width="9.625" customWidth="1"/>
    <col min="8" max="8" width="18" style="3" customWidth="1"/>
    <col min="10" max="10" width="14.125" customWidth="1"/>
  </cols>
  <sheetData>
    <row r="1" ht="53" customHeight="1" spans="1:10">
      <c r="A1" s="4" t="s">
        <v>1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17</v>
      </c>
      <c r="G2" s="5" t="s">
        <v>14</v>
      </c>
      <c r="H2" s="5" t="s">
        <v>18</v>
      </c>
      <c r="I2" s="5" t="s">
        <v>8</v>
      </c>
      <c r="J2" s="5" t="s">
        <v>9</v>
      </c>
    </row>
    <row r="3" s="2" customFormat="1" ht="22" customHeight="1" spans="1:10">
      <c r="A3" s="6">
        <v>1</v>
      </c>
      <c r="B3" s="7" t="s">
        <v>19</v>
      </c>
      <c r="C3" s="8">
        <v>20230402</v>
      </c>
      <c r="D3" s="9">
        <v>32.5</v>
      </c>
      <c r="E3" s="9">
        <v>39</v>
      </c>
      <c r="F3" s="9">
        <v>72.67</v>
      </c>
      <c r="G3" s="9">
        <v>0</v>
      </c>
      <c r="H3" s="9">
        <f>72.09</f>
        <v>72.09</v>
      </c>
      <c r="I3" s="9">
        <v>1</v>
      </c>
      <c r="J3" s="9" t="s">
        <v>11</v>
      </c>
    </row>
    <row r="4" s="2" customFormat="1" ht="22" customHeight="1" spans="1:10">
      <c r="A4" s="6">
        <v>2</v>
      </c>
      <c r="B4" s="7" t="s">
        <v>19</v>
      </c>
      <c r="C4" s="8">
        <v>20230403</v>
      </c>
      <c r="D4" s="9">
        <v>30</v>
      </c>
      <c r="E4" s="9">
        <v>26</v>
      </c>
      <c r="F4" s="9">
        <v>67</v>
      </c>
      <c r="G4" s="9">
        <v>0</v>
      </c>
      <c r="H4" s="9">
        <f>(D4+E4++F4)*50%</f>
        <v>61.5</v>
      </c>
      <c r="I4" s="9">
        <v>2</v>
      </c>
      <c r="J4" s="9" t="s">
        <v>11</v>
      </c>
    </row>
    <row r="5" s="2" customFormat="1" ht="22" customHeight="1" spans="1:10">
      <c r="A5" s="6">
        <v>3</v>
      </c>
      <c r="B5" s="7" t="s">
        <v>19</v>
      </c>
      <c r="C5" s="8">
        <v>20230404</v>
      </c>
      <c r="D5" s="9">
        <v>26.25</v>
      </c>
      <c r="E5" s="9">
        <v>32</v>
      </c>
      <c r="F5" s="9">
        <v>54.33</v>
      </c>
      <c r="G5" s="9">
        <v>0</v>
      </c>
      <c r="H5" s="9">
        <f>(D5+E5++F5)*50%</f>
        <v>56.29</v>
      </c>
      <c r="I5" s="9">
        <v>3</v>
      </c>
      <c r="J5" s="9" t="s">
        <v>12</v>
      </c>
    </row>
    <row r="6" s="2" customFormat="1" ht="22" customHeight="1" spans="1:10">
      <c r="A6" s="6">
        <v>4</v>
      </c>
      <c r="B6" s="7" t="s">
        <v>19</v>
      </c>
      <c r="C6" s="8">
        <v>20230401</v>
      </c>
      <c r="D6" s="9">
        <v>0</v>
      </c>
      <c r="E6" s="9">
        <v>0</v>
      </c>
      <c r="F6" s="9">
        <v>0</v>
      </c>
      <c r="G6" s="9">
        <v>0</v>
      </c>
      <c r="H6" s="9">
        <f>(D6+E6++F6)*50%</f>
        <v>0</v>
      </c>
      <c r="I6" s="9" t="s">
        <v>13</v>
      </c>
      <c r="J6" s="9" t="s">
        <v>12</v>
      </c>
    </row>
  </sheetData>
  <autoFilter ref="A2:H6">
    <sortState ref="A2:H6">
      <sortCondition ref="H2" descending="1"/>
    </sortState>
    <extLst/>
  </autoFilter>
  <mergeCells count="1">
    <mergeCell ref="A1:J1"/>
  </mergeCells>
  <pageMargins left="0.7" right="0.7" top="0.75" bottom="0.75" header="0.3" footer="0.3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文控汇总</vt:lpstr>
      <vt:lpstr>项目前期1汇总</vt:lpstr>
      <vt:lpstr>项目前期2汇总</vt:lpstr>
      <vt:lpstr>空调汇总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ceslis</cp:lastModifiedBy>
  <dcterms:created xsi:type="dcterms:W3CDTF">2020-12-03T08:41:00Z</dcterms:created>
  <dcterms:modified xsi:type="dcterms:W3CDTF">2023-12-11T08:33:30Z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3FF69BE0342E4B3A8703C0C7EC193CAC_13</vt:lpwstr>
  </property>
</Properties>
</file>